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F:\4. MARCHES\Département Achats Généraux\M 2025\GHT EPI\1. Lancement\0. Doc de travail\Version 4\"/>
    </mc:Choice>
  </mc:AlternateContent>
  <xr:revisionPtr revIDLastSave="0" documentId="13_ncr:1_{FE922A48-642F-4B0E-8599-04AE832AAAE6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page de garde" sheetId="12" r:id="rId1"/>
    <sheet name="LOTS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3" l="1"/>
  <c r="O31" i="13"/>
  <c r="O25" i="13"/>
  <c r="O21" i="13"/>
  <c r="O14" i="13"/>
  <c r="O30" i="13"/>
  <c r="O29" i="13"/>
  <c r="O28" i="13"/>
  <c r="O27" i="13"/>
  <c r="O26" i="13"/>
  <c r="O24" i="13"/>
  <c r="O23" i="13"/>
  <c r="O22" i="13"/>
  <c r="O20" i="13"/>
  <c r="O16" i="13"/>
  <c r="O17" i="13"/>
  <c r="O18" i="13"/>
  <c r="O15" i="13"/>
  <c r="O7" i="13"/>
  <c r="O8" i="13"/>
  <c r="O9" i="13"/>
  <c r="O10" i="13"/>
  <c r="O11" i="13"/>
  <c r="O12" i="13"/>
  <c r="O13" i="13"/>
  <c r="O19" i="13" l="1"/>
  <c r="O33" i="13" s="1"/>
</calcChain>
</file>

<file path=xl/sharedStrings.xml><?xml version="1.0" encoding="utf-8"?>
<sst xmlns="http://schemas.openxmlformats.org/spreadsheetml/2006/main" count="95" uniqueCount="80">
  <si>
    <t>Désignation</t>
  </si>
  <si>
    <t>PRIX UNITAIRE HT</t>
  </si>
  <si>
    <t>PRIX UNITAIRE TTC</t>
  </si>
  <si>
    <t xml:space="preserve">Chaussure Basse </t>
  </si>
  <si>
    <t xml:space="preserve">Chaussure Haute </t>
  </si>
  <si>
    <t>bottes de sécurité type rangers</t>
  </si>
  <si>
    <t>Bottes Mixtes</t>
  </si>
  <si>
    <t>Sabots de bloc</t>
  </si>
  <si>
    <t>REMISE EN %</t>
  </si>
  <si>
    <t>TVA</t>
  </si>
  <si>
    <t>BORDEREAU DES PRIX UNITAIRES</t>
  </si>
  <si>
    <t xml:space="preserve">numéro article </t>
  </si>
  <si>
    <t>N°LOT</t>
  </si>
  <si>
    <t>Inititulé lot</t>
  </si>
  <si>
    <t>Normes</t>
  </si>
  <si>
    <t>Eco-Label</t>
  </si>
  <si>
    <t>08-29</t>
  </si>
  <si>
    <t>08-30</t>
  </si>
  <si>
    <t>08-31</t>
  </si>
  <si>
    <t>07-22</t>
  </si>
  <si>
    <t>07-23</t>
  </si>
  <si>
    <t>07-24</t>
  </si>
  <si>
    <t>07-25</t>
  </si>
  <si>
    <t>07-26</t>
  </si>
  <si>
    <t>07-27</t>
  </si>
  <si>
    <t>10-34</t>
  </si>
  <si>
    <t>10-35</t>
  </si>
  <si>
    <t>Quantité</t>
  </si>
  <si>
    <t>11-37</t>
  </si>
  <si>
    <t>Caractéristiques</t>
  </si>
  <si>
    <t>Cuir fleur hydrofuge -  Embout de sécurité en alu ou en composite  EN ISO 20345- Semelle anti perforation - Semelle Polyurethane double densité -Coussinet absorbeur d'énergie au talon   légères, S1 SRC, mixte</t>
  </si>
  <si>
    <t>Cuir fleur hydrofuge -  Embout de sécurité en alu ou en composite  EN ISO 20345- Semelle anti perforation - Semelle Polyurethane double densité -Coussinet absorbeur d'énergie au talon  légères, S1 SRC</t>
  </si>
  <si>
    <t>tige en tissu 3D respirant -  Embout de sécurité en alu ou en composite  EN ISO 20345- Semelle anti perforation - Semelle Polyurethane double densité -Coussinet absorbeur d'énergie au talon , légères type basket, S1 SRC</t>
  </si>
  <si>
    <t>tige en tissu 3D respirant -  Embout de sécurité en alu ou en composite  EN ISO 20345- Semelle anti perforation - Semelle Polyurethane double densité -Coussinet absorbeur d'énergie au talon, légères, type basket,  S1 ESD SRC</t>
  </si>
  <si>
    <t>07-28</t>
  </si>
  <si>
    <t>Cuir gras hydrofuge  - Embout de sécurité en composite - Semelle anti perforation- Semelle Polyuréthane -Présence d'un surembout résistant à l'abrasion - Languette à soufflets S3 SRC</t>
  </si>
  <si>
    <t>Bottes</t>
  </si>
  <si>
    <t>S5, PVC  antistatiques, semelles antidérapantes, antiperforation, résistantes aux hydrocarbures</t>
  </si>
  <si>
    <t>1/2 bottes</t>
  </si>
  <si>
    <t>S3, antistatiques, fourrées, semelles antidérapantes, antiperforation, résistantes aux hydrocarbures</t>
  </si>
  <si>
    <t>Tige cuir pleine fleur et toile hydrofuge, embout composite EN ISO 20345, semelle anti perforation, Semelle Polyurethane double densité -Coussinet absorbeur d'énergie au talon, amagnétique, chaussage rapide par zip, réglage du chaussant par lacets S3 ESD SRC type Lynx plus 8.0 CT Black</t>
  </si>
  <si>
    <t>Chaussure Basse Mixte</t>
  </si>
  <si>
    <t>Chaussure Haute Mixte</t>
  </si>
  <si>
    <t>Tige en microfibre hydrofuge et respirant   - Embout de sécurité acier  - Semelle Anti Glissement résistante aux produits chimiques S2 SRC coloris blanc</t>
  </si>
  <si>
    <t>basket de bloc</t>
  </si>
  <si>
    <t>basket de bloc opératoire en EVA, absorption des chocs, antistatique, norme EN20347, lavable en machine à 90°C, autoclavable, avec bride, ESD coloris variés</t>
  </si>
  <si>
    <t>Sabot de bloc opératoire en EVA,  non perforé sur le dessus, aérations latérales, avec bride, semelle antidérapante, absorption des chocs, lavable en machine à 90°C, type SCHÜRR, coloris variés norme EN 20347</t>
  </si>
  <si>
    <t>Sabot de bloc opératoire en EVA,  non perforé sur le dessus, aérations latérales, avec bride, semelle amovible perforée, semelle antidérapante, absorption des chocs, lavable en machine à 90°C , type WOCK coloris variés, norme EN 20347</t>
  </si>
  <si>
    <t>Sabot de bloc opératoire en EVA,  non perforé sur le dessus, aérations latérales, avec bride, semelle antidérapante, absorption des chocs, lavable en machine à 90°C , type KLIMAFLEX, coloris variés, norme EN 20347</t>
  </si>
  <si>
    <t>Sabot de bloc opératoire en EVA,  non perforé sur le dessus, aérations latérales, avec bride, semelle antidérapante, absorption des chocs, lavable en machine à 90°C , type MEDIPLOG, coloris variés, norme EN 20347</t>
  </si>
  <si>
    <t>Quantités estimatives annuelles</t>
  </si>
  <si>
    <t>08-32</t>
  </si>
  <si>
    <t>09-33</t>
  </si>
  <si>
    <t>10-36</t>
  </si>
  <si>
    <t>11-38</t>
  </si>
  <si>
    <t>11-39</t>
  </si>
  <si>
    <t>11-40</t>
  </si>
  <si>
    <t>11-41</t>
  </si>
  <si>
    <t>TOTAL TTC</t>
  </si>
  <si>
    <t>Total général</t>
  </si>
  <si>
    <t>Total lot 1</t>
  </si>
  <si>
    <t>Total lot 2</t>
  </si>
  <si>
    <t>Total lot 3</t>
  </si>
  <si>
    <t>Total lot 4</t>
  </si>
  <si>
    <t>Total lot 5</t>
  </si>
  <si>
    <t>Référence du produit dans le catalogue fournisseur</t>
  </si>
  <si>
    <t>Lot 1 - Chaussures des Services logistiques</t>
  </si>
  <si>
    <t>Lot 2 - Chaussures des Services en extérieur</t>
  </si>
  <si>
    <t>Lot 3 - Chaussures des Services sécurité et SAMU</t>
  </si>
  <si>
    <t xml:space="preserve"> Lot 4 - Chaussures des Services Restauration</t>
  </si>
  <si>
    <t>Lot 5 - Sabots de bloc opératoire</t>
  </si>
  <si>
    <t>PROCEDURE ADAPTEE: FOURNITURE D'EQUIPEMENTS DE PROTECTION ET DE SECURITE INDIVIDUELLE: CHAUSSURES, BOTTES, SABOTS.</t>
  </si>
  <si>
    <t xml:space="preserve">NOM CANDIDAT: </t>
  </si>
  <si>
    <t>Détail des quantités estimatives (DQE) valant Bordereau des prix unitaires (BPU)*</t>
  </si>
  <si>
    <t>* Les quantités sont données à titre indicatif et peuvent varier en fonction du nombre d'agents dans nos établissements. Elles servent uniquement à évaluer les offres des candidats. Le prix unitaire TTC sera appliqué aux quantités rééllement executées en cours d'execution du marché.</t>
  </si>
  <si>
    <r>
      <t xml:space="preserve">tige en tissu 3D respirant -  Embout de sécurité en alu ou en composite  EN ISO 20345- Semelle anti perforation - Semelle </t>
    </r>
    <r>
      <rPr>
        <sz val="11"/>
        <rFont val="Corbel"/>
        <family val="2"/>
      </rPr>
      <t>caoutchouc</t>
    </r>
    <r>
      <rPr>
        <sz val="11"/>
        <color rgb="FF000000"/>
        <rFont val="Corbel"/>
        <family val="2"/>
      </rPr>
      <t xml:space="preserve"> double densité -Coussinet absorbeur d'énergie au talon, légères, type basket,  S1 ESD SRC</t>
    </r>
  </si>
  <si>
    <r>
      <t>tige en tissu 3D respirant -  Embout de sécurité en alu ou en composite  EN ISO 20345- Semelle anti perforation - Semelle Polyurethane double densité -Coussinet absorbeur d'énergie au talon  légères, type basket,</t>
    </r>
    <r>
      <rPr>
        <b/>
        <sz val="11"/>
        <color rgb="FF000000"/>
        <rFont val="Corbel"/>
        <family val="2"/>
      </rPr>
      <t>Présence d'un surembout</t>
    </r>
    <r>
      <rPr>
        <sz val="11"/>
        <color rgb="FF000000"/>
        <rFont val="Corbel"/>
        <family val="2"/>
      </rPr>
      <t xml:space="preserve"> résistant à l'abrasion S3 ESD SRC</t>
    </r>
  </si>
  <si>
    <r>
      <t>Tige en microfibre hydrofuge et respirante   -</t>
    </r>
    <r>
      <rPr>
        <b/>
        <sz val="11"/>
        <color theme="1"/>
        <rFont val="Corbel"/>
        <family val="2"/>
      </rPr>
      <t>Confortable,</t>
    </r>
    <r>
      <rPr>
        <sz val="11"/>
        <color theme="1"/>
        <rFont val="Corbel"/>
        <family val="2"/>
      </rPr>
      <t xml:space="preserve"> Embout de sécurité acier  - Semelle Anti Glissement résistante aux produits chimiques  Absorption des chocs au niveau du talon,S2 SRC coloris blanc, variante en noire possible type Jalbio</t>
    </r>
  </si>
  <si>
    <r>
      <t>Tige en microfibre hydrofuge et respirante  -</t>
    </r>
    <r>
      <rPr>
        <b/>
        <sz val="11"/>
        <color theme="1"/>
        <rFont val="Corbel"/>
        <family val="2"/>
      </rPr>
      <t>Confortable,</t>
    </r>
    <r>
      <rPr>
        <sz val="11"/>
        <color theme="1"/>
        <rFont val="Corbel"/>
        <family val="2"/>
      </rPr>
      <t xml:space="preserve"> Embout de sécurité acier  - Semelle Anti Glissement résistante aux produits chimiques  Absorption des chocs au niveau du talon,S2 SRC coloris blanc, variante en noire possible</t>
    </r>
  </si>
  <si>
    <t>Taux de remise sur catalogue public: XXX%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</si>
</sst>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000000"/>
      <name val="Corbel"/>
      <family val="2"/>
    </font>
    <font>
      <sz val="11"/>
      <name val="Corbel"/>
      <family val="2"/>
    </font>
    <font>
      <b/>
      <sz val="11"/>
      <color rgb="FF000000"/>
      <name val="Corbe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2" fillId="0" borderId="3" xfId="0" applyFont="1" applyBorder="1"/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0" xfId="0" applyNumberFormat="1" applyFont="1"/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6" xfId="0" applyFont="1" applyBorder="1"/>
    <xf numFmtId="44" fontId="2" fillId="0" borderId="6" xfId="1" applyFont="1" applyBorder="1"/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2" fillId="0" borderId="12" xfId="0" applyNumberFormat="1" applyFont="1" applyBorder="1"/>
    <xf numFmtId="0" fontId="3" fillId="0" borderId="3" xfId="0" applyFont="1" applyBorder="1"/>
    <xf numFmtId="44" fontId="3" fillId="0" borderId="3" xfId="1" applyFont="1" applyBorder="1"/>
    <xf numFmtId="0" fontId="3" fillId="0" borderId="3" xfId="0" applyFont="1" applyBorder="1" applyAlignment="1">
      <alignment horizontal="center"/>
    </xf>
    <xf numFmtId="44" fontId="3" fillId="0" borderId="3" xfId="0" applyNumberFormat="1" applyFont="1" applyBorder="1"/>
    <xf numFmtId="0" fontId="8" fillId="0" borderId="6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49" fontId="3" fillId="0" borderId="3" xfId="0" applyNumberFormat="1" applyFont="1" applyBorder="1"/>
    <xf numFmtId="0" fontId="1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/>
    <xf numFmtId="0" fontId="0" fillId="0" borderId="0" xfId="0"/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0" fillId="5" borderId="9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1</xdr:row>
      <xdr:rowOff>61956</xdr:rowOff>
    </xdr:from>
    <xdr:to>
      <xdr:col>7</xdr:col>
      <xdr:colOff>337596</xdr:colOff>
      <xdr:row>6</xdr:row>
      <xdr:rowOff>180974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252456"/>
          <a:ext cx="2185446" cy="1071518"/>
        </a:xfrm>
        <a:prstGeom prst="rect">
          <a:avLst/>
        </a:prstGeom>
        <a:noFill/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M14"/>
  <sheetViews>
    <sheetView workbookViewId="0">
      <selection activeCell="I21" sqref="I21"/>
    </sheetView>
  </sheetViews>
  <sheetFormatPr baseColWidth="10" defaultRowHeight="15" x14ac:dyDescent="0.25"/>
  <cols>
    <col min="3" max="3" width="11.42578125" customWidth="1"/>
  </cols>
  <sheetData>
    <row r="11" spans="1:13" ht="15.75" thickBot="1" x14ac:dyDescent="0.3"/>
    <row r="12" spans="1:13" ht="84" customHeight="1" thickBot="1" x14ac:dyDescent="0.3">
      <c r="A12" s="36" t="s">
        <v>71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4" spans="1:13" ht="48" customHeight="1" x14ac:dyDescent="0.25">
      <c r="D14" s="35" t="s">
        <v>10</v>
      </c>
      <c r="E14" s="35"/>
      <c r="F14" s="35"/>
      <c r="G14" s="35"/>
      <c r="H14" s="35"/>
      <c r="I14" s="35"/>
    </row>
  </sheetData>
  <mergeCells count="2">
    <mergeCell ref="D14:I14"/>
    <mergeCell ref="A12:M12"/>
  </mergeCells>
  <pageMargins left="0.7" right="0.7" top="0.75" bottom="0.75" header="0.3" footer="0.3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3E560-40D0-4252-8FBB-D4BFBD895D59}">
  <dimension ref="A1:O33"/>
  <sheetViews>
    <sheetView tabSelected="1" topLeftCell="B13" zoomScale="90" zoomScaleNormal="90" workbookViewId="0">
      <selection activeCell="E15" sqref="E15"/>
    </sheetView>
  </sheetViews>
  <sheetFormatPr baseColWidth="10" defaultColWidth="11.42578125" defaultRowHeight="14.25" x14ac:dyDescent="0.2"/>
  <cols>
    <col min="1" max="1" width="13.42578125" style="1" customWidth="1"/>
    <col min="2" max="2" width="47.140625" style="1" customWidth="1"/>
    <col min="3" max="3" width="20.7109375" style="1" customWidth="1"/>
    <col min="4" max="4" width="46.42578125" style="1" customWidth="1"/>
    <col min="5" max="5" width="61.7109375" style="1" customWidth="1"/>
    <col min="6" max="6" width="24" style="1" customWidth="1"/>
    <col min="7" max="7" width="17.85546875" style="1" customWidth="1"/>
    <col min="8" max="8" width="12.28515625" style="1" customWidth="1"/>
    <col min="9" max="10" width="10.42578125" style="1" customWidth="1"/>
    <col min="11" max="16384" width="11.42578125" style="1"/>
  </cols>
  <sheetData>
    <row r="1" spans="1:15" ht="15.75" thickBot="1" x14ac:dyDescent="0.3">
      <c r="A1" s="49" t="s">
        <v>73</v>
      </c>
      <c r="B1" s="50"/>
      <c r="C1" s="50"/>
    </row>
    <row r="2" spans="1:15" ht="15.75" thickBot="1" x14ac:dyDescent="0.25">
      <c r="A2" s="51" t="s">
        <v>72</v>
      </c>
      <c r="B2" s="52"/>
    </row>
    <row r="3" spans="1:15" ht="15" thickBot="1" x14ac:dyDescent="0.25"/>
    <row r="4" spans="1:15" ht="15" customHeight="1" x14ac:dyDescent="0.2">
      <c r="A4" s="39" t="s">
        <v>12</v>
      </c>
      <c r="B4" s="70" t="s">
        <v>13</v>
      </c>
      <c r="C4" s="3" t="s">
        <v>11</v>
      </c>
      <c r="D4" s="39" t="s">
        <v>0</v>
      </c>
      <c r="E4" s="70" t="s">
        <v>29</v>
      </c>
      <c r="F4" s="45" t="s">
        <v>50</v>
      </c>
      <c r="G4" s="45" t="s">
        <v>65</v>
      </c>
      <c r="H4" s="45" t="s">
        <v>14</v>
      </c>
      <c r="I4" s="45" t="s">
        <v>15</v>
      </c>
      <c r="J4" s="45" t="s">
        <v>27</v>
      </c>
      <c r="K4" s="41" t="s">
        <v>1</v>
      </c>
      <c r="L4" s="41" t="s">
        <v>8</v>
      </c>
      <c r="M4" s="41" t="s">
        <v>9</v>
      </c>
      <c r="N4" s="41" t="s">
        <v>2</v>
      </c>
      <c r="O4" s="43" t="s">
        <v>58</v>
      </c>
    </row>
    <row r="5" spans="1:15" ht="48.75" customHeight="1" thickBot="1" x14ac:dyDescent="0.25">
      <c r="A5" s="40"/>
      <c r="B5" s="71"/>
      <c r="C5" s="4"/>
      <c r="D5" s="40"/>
      <c r="E5" s="71"/>
      <c r="F5" s="46"/>
      <c r="G5" s="46"/>
      <c r="H5" s="46"/>
      <c r="I5" s="46"/>
      <c r="J5" s="46"/>
      <c r="K5" s="42"/>
      <c r="L5" s="42"/>
      <c r="M5" s="42"/>
      <c r="N5" s="42"/>
      <c r="O5" s="44"/>
    </row>
    <row r="6" spans="1:15" ht="60" x14ac:dyDescent="0.2">
      <c r="A6" s="59">
        <v>1</v>
      </c>
      <c r="B6" s="66" t="s">
        <v>66</v>
      </c>
      <c r="C6" s="5" t="s">
        <v>19</v>
      </c>
      <c r="D6" s="7" t="s">
        <v>3</v>
      </c>
      <c r="E6" s="31" t="s">
        <v>30</v>
      </c>
      <c r="F6" s="19">
        <v>20</v>
      </c>
      <c r="G6" s="20"/>
      <c r="H6" s="20"/>
      <c r="I6" s="20"/>
      <c r="J6" s="20"/>
      <c r="K6" s="20"/>
      <c r="L6" s="20"/>
      <c r="M6" s="20"/>
      <c r="N6" s="20"/>
      <c r="O6" s="21">
        <f>F6*N6</f>
        <v>0</v>
      </c>
    </row>
    <row r="7" spans="1:15" ht="60" x14ac:dyDescent="0.2">
      <c r="A7" s="60"/>
      <c r="B7" s="64"/>
      <c r="C7" s="5" t="s">
        <v>20</v>
      </c>
      <c r="D7" s="7" t="s">
        <v>4</v>
      </c>
      <c r="E7" s="32" t="s">
        <v>31</v>
      </c>
      <c r="F7" s="16">
        <v>15</v>
      </c>
      <c r="G7" s="2"/>
      <c r="H7" s="2"/>
      <c r="I7" s="2"/>
      <c r="J7" s="2"/>
      <c r="K7" s="2"/>
      <c r="L7" s="2"/>
      <c r="M7" s="2"/>
      <c r="N7" s="2"/>
      <c r="O7" s="21">
        <f t="shared" ref="O7:O13" si="0">F7*N7</f>
        <v>0</v>
      </c>
    </row>
    <row r="8" spans="1:15" ht="60" x14ac:dyDescent="0.2">
      <c r="A8" s="60"/>
      <c r="B8" s="64"/>
      <c r="C8" s="5" t="s">
        <v>21</v>
      </c>
      <c r="D8" s="7" t="s">
        <v>3</v>
      </c>
      <c r="E8" s="32" t="s">
        <v>32</v>
      </c>
      <c r="F8" s="16">
        <v>20</v>
      </c>
      <c r="G8" s="2"/>
      <c r="H8" s="2"/>
      <c r="I8" s="2"/>
      <c r="J8" s="2"/>
      <c r="K8" s="2"/>
      <c r="L8" s="2"/>
      <c r="M8" s="2"/>
      <c r="N8" s="2"/>
      <c r="O8" s="21">
        <f t="shared" si="0"/>
        <v>0</v>
      </c>
    </row>
    <row r="9" spans="1:15" ht="60" x14ac:dyDescent="0.2">
      <c r="A9" s="60"/>
      <c r="B9" s="64"/>
      <c r="C9" s="5" t="s">
        <v>22</v>
      </c>
      <c r="D9" s="7" t="s">
        <v>4</v>
      </c>
      <c r="E9" s="32" t="s">
        <v>32</v>
      </c>
      <c r="F9" s="16">
        <v>10</v>
      </c>
      <c r="G9" s="2"/>
      <c r="H9" s="2"/>
      <c r="I9" s="2"/>
      <c r="J9" s="2"/>
      <c r="K9" s="2"/>
      <c r="L9" s="2"/>
      <c r="M9" s="2"/>
      <c r="N9" s="2"/>
      <c r="O9" s="21">
        <f t="shared" si="0"/>
        <v>0</v>
      </c>
    </row>
    <row r="10" spans="1:15" ht="60" x14ac:dyDescent="0.2">
      <c r="A10" s="60"/>
      <c r="B10" s="64"/>
      <c r="C10" s="5" t="s">
        <v>23</v>
      </c>
      <c r="D10" s="7" t="s">
        <v>3</v>
      </c>
      <c r="E10" s="32" t="s">
        <v>33</v>
      </c>
      <c r="F10" s="16">
        <v>10</v>
      </c>
      <c r="G10" s="2"/>
      <c r="H10" s="2"/>
      <c r="I10" s="2"/>
      <c r="J10" s="2"/>
      <c r="K10" s="2"/>
      <c r="L10" s="2"/>
      <c r="M10" s="2"/>
      <c r="N10" s="2"/>
      <c r="O10" s="21">
        <f t="shared" si="0"/>
        <v>0</v>
      </c>
    </row>
    <row r="11" spans="1:15" ht="60" x14ac:dyDescent="0.2">
      <c r="A11" s="60"/>
      <c r="B11" s="64"/>
      <c r="C11" s="5" t="s">
        <v>24</v>
      </c>
      <c r="D11" s="7" t="s">
        <v>4</v>
      </c>
      <c r="E11" s="32" t="s">
        <v>75</v>
      </c>
      <c r="F11" s="16">
        <v>5</v>
      </c>
      <c r="G11" s="2"/>
      <c r="H11" s="2"/>
      <c r="I11" s="2"/>
      <c r="J11" s="2"/>
      <c r="K11" s="2"/>
      <c r="L11" s="2"/>
      <c r="M11" s="2"/>
      <c r="N11" s="2"/>
      <c r="O11" s="21">
        <f t="shared" si="0"/>
        <v>0</v>
      </c>
    </row>
    <row r="12" spans="1:15" ht="75" x14ac:dyDescent="0.2">
      <c r="A12" s="60"/>
      <c r="B12" s="64"/>
      <c r="C12" s="5" t="s">
        <v>34</v>
      </c>
      <c r="D12" s="7" t="s">
        <v>3</v>
      </c>
      <c r="E12" s="32" t="s">
        <v>76</v>
      </c>
      <c r="F12" s="16">
        <v>5</v>
      </c>
      <c r="G12" s="2"/>
      <c r="H12" s="2"/>
      <c r="I12" s="2"/>
      <c r="J12" s="2"/>
      <c r="K12" s="2"/>
      <c r="L12" s="2"/>
      <c r="M12" s="2"/>
      <c r="N12" s="2"/>
      <c r="O12" s="21">
        <f t="shared" si="0"/>
        <v>0</v>
      </c>
    </row>
    <row r="13" spans="1:15" ht="75" x14ac:dyDescent="0.2">
      <c r="A13" s="61"/>
      <c r="B13" s="65"/>
      <c r="C13" s="5" t="s">
        <v>34</v>
      </c>
      <c r="D13" s="7" t="s">
        <v>4</v>
      </c>
      <c r="E13" s="32" t="s">
        <v>76</v>
      </c>
      <c r="F13" s="16">
        <v>5</v>
      </c>
      <c r="G13" s="2"/>
      <c r="H13" s="2"/>
      <c r="I13" s="2"/>
      <c r="J13" s="2"/>
      <c r="K13" s="2"/>
      <c r="L13" s="2"/>
      <c r="M13" s="2"/>
      <c r="N13" s="2"/>
      <c r="O13" s="21">
        <f t="shared" si="0"/>
        <v>0</v>
      </c>
    </row>
    <row r="14" spans="1:15" ht="15" x14ac:dyDescent="0.25">
      <c r="A14" s="11"/>
      <c r="B14" s="22"/>
      <c r="C14" s="5"/>
      <c r="D14" s="7"/>
      <c r="E14" s="32"/>
      <c r="F14" s="16"/>
      <c r="G14" s="2"/>
      <c r="H14" s="2"/>
      <c r="I14" s="2"/>
      <c r="J14" s="2"/>
      <c r="K14" s="2"/>
      <c r="L14" s="2"/>
      <c r="M14" s="2"/>
      <c r="N14" s="27" t="s">
        <v>60</v>
      </c>
      <c r="O14" s="28">
        <f>SUM(O6:O13)</f>
        <v>0</v>
      </c>
    </row>
    <row r="15" spans="1:15" ht="45" x14ac:dyDescent="0.2">
      <c r="A15" s="62">
        <v>2</v>
      </c>
      <c r="B15" s="63" t="s">
        <v>67</v>
      </c>
      <c r="C15" s="5" t="s">
        <v>16</v>
      </c>
      <c r="D15" s="7" t="s">
        <v>3</v>
      </c>
      <c r="E15" s="33" t="s">
        <v>35</v>
      </c>
      <c r="F15" s="16">
        <v>5</v>
      </c>
      <c r="G15" s="2"/>
      <c r="H15" s="2"/>
      <c r="I15" s="2"/>
      <c r="J15" s="2"/>
      <c r="K15" s="2"/>
      <c r="L15" s="2"/>
      <c r="M15" s="2"/>
      <c r="N15" s="2"/>
      <c r="O15" s="21">
        <f>F15*N15</f>
        <v>0</v>
      </c>
    </row>
    <row r="16" spans="1:15" ht="45" x14ac:dyDescent="0.2">
      <c r="A16" s="60"/>
      <c r="B16" s="64"/>
      <c r="C16" s="5" t="s">
        <v>17</v>
      </c>
      <c r="D16" s="7" t="s">
        <v>4</v>
      </c>
      <c r="E16" s="33" t="s">
        <v>35</v>
      </c>
      <c r="F16" s="16">
        <v>6</v>
      </c>
      <c r="G16" s="2"/>
      <c r="H16" s="2"/>
      <c r="I16" s="2"/>
      <c r="J16" s="2"/>
      <c r="K16" s="2"/>
      <c r="L16" s="2"/>
      <c r="M16" s="2"/>
      <c r="N16" s="2"/>
      <c r="O16" s="21">
        <f t="shared" ref="O16:O20" si="1">F16*N16</f>
        <v>0</v>
      </c>
    </row>
    <row r="17" spans="1:15" ht="30" x14ac:dyDescent="0.2">
      <c r="A17" s="60"/>
      <c r="B17" s="64"/>
      <c r="C17" s="5" t="s">
        <v>18</v>
      </c>
      <c r="D17" s="7" t="s">
        <v>36</v>
      </c>
      <c r="E17" s="33" t="s">
        <v>37</v>
      </c>
      <c r="F17" s="74">
        <v>3</v>
      </c>
      <c r="G17" s="2"/>
      <c r="H17" s="2"/>
      <c r="I17" s="2"/>
      <c r="J17" s="2"/>
      <c r="K17" s="2"/>
      <c r="L17" s="2"/>
      <c r="M17" s="2"/>
      <c r="N17" s="2"/>
      <c r="O17" s="21">
        <f t="shared" si="1"/>
        <v>0</v>
      </c>
    </row>
    <row r="18" spans="1:15" ht="30" x14ac:dyDescent="0.25">
      <c r="A18" s="61"/>
      <c r="B18" s="65"/>
      <c r="C18" s="34" t="s">
        <v>51</v>
      </c>
      <c r="D18" s="7" t="s">
        <v>38</v>
      </c>
      <c r="E18" s="33" t="s">
        <v>39</v>
      </c>
      <c r="F18" s="74">
        <v>2</v>
      </c>
      <c r="G18" s="2"/>
      <c r="H18" s="2"/>
      <c r="I18" s="2"/>
      <c r="J18" s="2"/>
      <c r="K18" s="2"/>
      <c r="L18" s="2"/>
      <c r="M18" s="2"/>
      <c r="N18" s="2"/>
      <c r="O18" s="21">
        <f t="shared" si="1"/>
        <v>0</v>
      </c>
    </row>
    <row r="19" spans="1:15" ht="15" x14ac:dyDescent="0.25">
      <c r="A19" s="12"/>
      <c r="B19" s="23"/>
      <c r="C19" s="15"/>
      <c r="D19" s="7"/>
      <c r="E19" s="33"/>
      <c r="F19" s="24"/>
      <c r="G19" s="2"/>
      <c r="H19" s="2"/>
      <c r="I19" s="2"/>
      <c r="J19" s="2"/>
      <c r="K19" s="2"/>
      <c r="L19" s="2"/>
      <c r="M19" s="2"/>
      <c r="N19" s="27" t="s">
        <v>61</v>
      </c>
      <c r="O19" s="28">
        <f>SUM(O15:O18)</f>
        <v>0</v>
      </c>
    </row>
    <row r="20" spans="1:15" ht="75" x14ac:dyDescent="0.2">
      <c r="A20" s="8">
        <v>3</v>
      </c>
      <c r="B20" s="9" t="s">
        <v>68</v>
      </c>
      <c r="C20" s="5" t="s">
        <v>52</v>
      </c>
      <c r="D20" s="7" t="s">
        <v>5</v>
      </c>
      <c r="E20" s="33" t="s">
        <v>40</v>
      </c>
      <c r="F20" s="18">
        <v>30</v>
      </c>
      <c r="G20" s="6"/>
      <c r="H20" s="6"/>
      <c r="I20" s="6"/>
      <c r="J20" s="6"/>
      <c r="K20" s="6"/>
      <c r="L20" s="6"/>
      <c r="M20" s="6"/>
      <c r="N20" s="6"/>
      <c r="O20" s="21">
        <f t="shared" si="1"/>
        <v>0</v>
      </c>
    </row>
    <row r="21" spans="1:15" ht="15" x14ac:dyDescent="0.25">
      <c r="A21" s="10"/>
      <c r="B21" s="13"/>
      <c r="C21" s="5"/>
      <c r="D21" s="7"/>
      <c r="E21" s="33"/>
      <c r="F21" s="25"/>
      <c r="G21" s="6"/>
      <c r="H21" s="6"/>
      <c r="I21" s="6"/>
      <c r="J21" s="6"/>
      <c r="K21" s="6"/>
      <c r="L21" s="6"/>
      <c r="M21" s="6"/>
      <c r="N21" s="29" t="s">
        <v>62</v>
      </c>
      <c r="O21" s="28">
        <f>SUM(O20)</f>
        <v>0</v>
      </c>
    </row>
    <row r="22" spans="1:15" ht="60" x14ac:dyDescent="0.2">
      <c r="A22" s="62">
        <v>4</v>
      </c>
      <c r="B22" s="67" t="s">
        <v>69</v>
      </c>
      <c r="C22" s="5" t="s">
        <v>25</v>
      </c>
      <c r="D22" s="7" t="s">
        <v>41</v>
      </c>
      <c r="E22" s="33" t="s">
        <v>77</v>
      </c>
      <c r="F22" s="16">
        <v>80</v>
      </c>
      <c r="G22" s="2"/>
      <c r="H22" s="2"/>
      <c r="I22" s="2"/>
      <c r="J22" s="2"/>
      <c r="K22" s="2"/>
      <c r="L22" s="2"/>
      <c r="M22" s="2"/>
      <c r="N22" s="2"/>
      <c r="O22" s="21">
        <f>F22*N22</f>
        <v>0</v>
      </c>
    </row>
    <row r="23" spans="1:15" ht="60" x14ac:dyDescent="0.2">
      <c r="A23" s="60"/>
      <c r="B23" s="68"/>
      <c r="C23" s="5" t="s">
        <v>26</v>
      </c>
      <c r="D23" s="7" t="s">
        <v>42</v>
      </c>
      <c r="E23" s="33" t="s">
        <v>78</v>
      </c>
      <c r="F23" s="16">
        <v>22</v>
      </c>
      <c r="G23" s="2"/>
      <c r="H23" s="2"/>
      <c r="I23" s="2"/>
      <c r="J23" s="2"/>
      <c r="K23" s="2"/>
      <c r="L23" s="2"/>
      <c r="M23" s="2"/>
      <c r="N23" s="2"/>
      <c r="O23" s="21">
        <f t="shared" ref="O23:O24" si="2">F23*N23</f>
        <v>0</v>
      </c>
    </row>
    <row r="24" spans="1:15" ht="45" x14ac:dyDescent="0.2">
      <c r="A24" s="61"/>
      <c r="B24" s="69"/>
      <c r="C24" s="5" t="s">
        <v>53</v>
      </c>
      <c r="D24" s="7" t="s">
        <v>6</v>
      </c>
      <c r="E24" s="33" t="s">
        <v>43</v>
      </c>
      <c r="F24" s="16">
        <v>12</v>
      </c>
      <c r="G24" s="2"/>
      <c r="H24" s="2"/>
      <c r="I24" s="2"/>
      <c r="J24" s="2"/>
      <c r="K24" s="2"/>
      <c r="L24" s="2"/>
      <c r="M24" s="2"/>
      <c r="N24" s="2"/>
      <c r="O24" s="21">
        <f t="shared" si="2"/>
        <v>0</v>
      </c>
    </row>
    <row r="25" spans="1:15" ht="15" x14ac:dyDescent="0.25">
      <c r="A25" s="12"/>
      <c r="B25" s="14"/>
      <c r="C25" s="5"/>
      <c r="D25" s="7"/>
      <c r="E25" s="33"/>
      <c r="F25" s="24"/>
      <c r="G25" s="2"/>
      <c r="H25" s="2"/>
      <c r="I25" s="2"/>
      <c r="J25" s="2"/>
      <c r="K25" s="2"/>
      <c r="L25" s="2"/>
      <c r="M25" s="2"/>
      <c r="N25" s="27" t="s">
        <v>63</v>
      </c>
      <c r="O25" s="28">
        <f>SUM(O22:O24)</f>
        <v>0</v>
      </c>
    </row>
    <row r="26" spans="1:15" ht="45" x14ac:dyDescent="0.2">
      <c r="A26" s="72">
        <v>5</v>
      </c>
      <c r="B26" s="73" t="s">
        <v>70</v>
      </c>
      <c r="C26" s="5" t="s">
        <v>28</v>
      </c>
      <c r="D26" s="7" t="s">
        <v>44</v>
      </c>
      <c r="E26" s="33" t="s">
        <v>45</v>
      </c>
      <c r="F26" s="17">
        <v>30</v>
      </c>
      <c r="G26" s="2"/>
      <c r="H26" s="2"/>
      <c r="I26" s="2"/>
      <c r="J26" s="2"/>
      <c r="K26" s="2"/>
      <c r="L26" s="2"/>
      <c r="M26" s="2"/>
      <c r="N26" s="2"/>
      <c r="O26" s="21">
        <f>F26*N26</f>
        <v>0</v>
      </c>
    </row>
    <row r="27" spans="1:15" ht="60" x14ac:dyDescent="0.2">
      <c r="A27" s="72"/>
      <c r="B27" s="73"/>
      <c r="C27" s="5" t="s">
        <v>54</v>
      </c>
      <c r="D27" s="7" t="s">
        <v>7</v>
      </c>
      <c r="E27" s="33" t="s">
        <v>46</v>
      </c>
      <c r="F27" s="17">
        <v>30</v>
      </c>
      <c r="G27" s="2"/>
      <c r="H27" s="2"/>
      <c r="I27" s="2"/>
      <c r="J27" s="2"/>
      <c r="K27" s="2"/>
      <c r="L27" s="2"/>
      <c r="M27" s="2"/>
      <c r="N27" s="2"/>
      <c r="O27" s="21">
        <f t="shared" ref="O27:O30" si="3">F27*N27</f>
        <v>0</v>
      </c>
    </row>
    <row r="28" spans="1:15" ht="60" x14ac:dyDescent="0.2">
      <c r="A28" s="72"/>
      <c r="B28" s="73"/>
      <c r="C28" s="5" t="s">
        <v>55</v>
      </c>
      <c r="D28" s="7" t="s">
        <v>7</v>
      </c>
      <c r="E28" s="33" t="s">
        <v>47</v>
      </c>
      <c r="F28" s="17">
        <v>30</v>
      </c>
      <c r="G28" s="2"/>
      <c r="H28" s="2"/>
      <c r="I28" s="2"/>
      <c r="J28" s="2"/>
      <c r="K28" s="2"/>
      <c r="L28" s="2"/>
      <c r="M28" s="2"/>
      <c r="N28" s="2"/>
      <c r="O28" s="21">
        <f t="shared" si="3"/>
        <v>0</v>
      </c>
    </row>
    <row r="29" spans="1:15" ht="60" x14ac:dyDescent="0.2">
      <c r="A29" s="72"/>
      <c r="B29" s="73"/>
      <c r="C29" s="5" t="s">
        <v>56</v>
      </c>
      <c r="D29" s="7" t="s">
        <v>7</v>
      </c>
      <c r="E29" s="33" t="s">
        <v>48</v>
      </c>
      <c r="F29" s="17">
        <v>30</v>
      </c>
      <c r="G29" s="2"/>
      <c r="H29" s="2"/>
      <c r="I29" s="2"/>
      <c r="J29" s="2"/>
      <c r="K29" s="2"/>
      <c r="L29" s="2"/>
      <c r="M29" s="2"/>
      <c r="N29" s="2"/>
      <c r="O29" s="21">
        <f t="shared" si="3"/>
        <v>0</v>
      </c>
    </row>
    <row r="30" spans="1:15" ht="60" x14ac:dyDescent="0.2">
      <c r="A30" s="72"/>
      <c r="B30" s="73"/>
      <c r="C30" s="5" t="s">
        <v>57</v>
      </c>
      <c r="D30" s="7" t="s">
        <v>7</v>
      </c>
      <c r="E30" s="33" t="s">
        <v>49</v>
      </c>
      <c r="F30" s="17">
        <v>30</v>
      </c>
      <c r="G30" s="2"/>
      <c r="H30" s="2"/>
      <c r="I30" s="2"/>
      <c r="J30" s="2"/>
      <c r="K30" s="2"/>
      <c r="L30" s="2"/>
      <c r="M30" s="2"/>
      <c r="N30" s="2"/>
      <c r="O30" s="21">
        <f t="shared" si="3"/>
        <v>0</v>
      </c>
    </row>
    <row r="31" spans="1:15" ht="15.75" thickBot="1" x14ac:dyDescent="0.3">
      <c r="N31" s="27" t="s">
        <v>64</v>
      </c>
      <c r="O31" s="30">
        <f>SUM(O26:O30)</f>
        <v>0</v>
      </c>
    </row>
    <row r="32" spans="1:15" ht="42.75" customHeight="1" thickBot="1" x14ac:dyDescent="0.25">
      <c r="A32" s="53" t="s">
        <v>74</v>
      </c>
      <c r="B32" s="54"/>
      <c r="C32" s="54"/>
      <c r="D32" s="55"/>
    </row>
    <row r="33" spans="7:15" ht="15.75" thickBot="1" x14ac:dyDescent="0.3">
      <c r="G33" s="56" t="s">
        <v>79</v>
      </c>
      <c r="H33" s="57"/>
      <c r="I33" s="57"/>
      <c r="J33" s="57"/>
      <c r="K33" s="58"/>
      <c r="M33" s="47" t="s">
        <v>59</v>
      </c>
      <c r="N33" s="48"/>
      <c r="O33" s="26">
        <f>SUM(O31+O25+O21+O19+O14)</f>
        <v>0</v>
      </c>
    </row>
  </sheetData>
  <mergeCells count="27">
    <mergeCell ref="A26:A30"/>
    <mergeCell ref="B26:B30"/>
    <mergeCell ref="F4:F5"/>
    <mergeCell ref="M33:N33"/>
    <mergeCell ref="I4:I5"/>
    <mergeCell ref="H4:H5"/>
    <mergeCell ref="L4:L5"/>
    <mergeCell ref="A1:C1"/>
    <mergeCell ref="A2:B2"/>
    <mergeCell ref="A32:D32"/>
    <mergeCell ref="G33:K33"/>
    <mergeCell ref="A6:A13"/>
    <mergeCell ref="A15:A18"/>
    <mergeCell ref="B15:B18"/>
    <mergeCell ref="B6:B13"/>
    <mergeCell ref="A22:A24"/>
    <mergeCell ref="B22:B24"/>
    <mergeCell ref="A4:A5"/>
    <mergeCell ref="B4:B5"/>
    <mergeCell ref="D4:D5"/>
    <mergeCell ref="K4:K5"/>
    <mergeCell ref="N4:N5"/>
    <mergeCell ref="M4:M5"/>
    <mergeCell ref="O4:O5"/>
    <mergeCell ref="G4:G5"/>
    <mergeCell ref="J4:J5"/>
    <mergeCell ref="E4:E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LOTS</vt:lpstr>
    </vt:vector>
  </TitlesOfParts>
  <Company>CHD Vendee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ANDRIET Odile</dc:creator>
  <cp:lastModifiedBy>CHARLES Sabrina</cp:lastModifiedBy>
  <cp:lastPrinted>2021-07-13T09:15:47Z</cp:lastPrinted>
  <dcterms:created xsi:type="dcterms:W3CDTF">2021-07-02T08:56:53Z</dcterms:created>
  <dcterms:modified xsi:type="dcterms:W3CDTF">2025-09-26T14:27:49Z</dcterms:modified>
</cp:coreProperties>
</file>